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ompartidosfile\Respaldo_Usuarios\brmora\Escritorio mercadeo\Emprendedores\Contenido\Documento descargable\"/>
    </mc:Choice>
  </mc:AlternateContent>
  <xr:revisionPtr revIDLastSave="0" documentId="13_ncr:1_{F4E571A6-51AA-4C17-ABF3-5843F23565F9}" xr6:coauthVersionLast="47" xr6:coauthVersionMax="47" xr10:uidLastSave="{00000000-0000-0000-0000-000000000000}"/>
  <bookViews>
    <workbookView xWindow="-110" yWindow="-110" windowWidth="19420" windowHeight="11500" tabRatio="0" xr2:uid="{00000000-000D-0000-FFFF-FFFF00000000}"/>
  </bookViews>
  <sheets>
    <sheet name="Principal" sheetId="4" r:id="rId1"/>
    <sheet name="Finanzas Personales" sheetId="1" r:id="rId2"/>
    <sheet name="Negocio" sheetId="3" r:id="rId3"/>
    <sheet name="Tablas de selección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2" i="3"/>
  <c r="C8" i="3"/>
  <c r="C13" i="3" l="1"/>
  <c r="D12" i="1"/>
  <c r="C12" i="1"/>
  <c r="E8" i="1"/>
  <c r="E12" i="1" l="1"/>
  <c r="E13" i="1"/>
  <c r="E11" i="1"/>
  <c r="E14" i="1" l="1"/>
</calcChain>
</file>

<file path=xl/sharedStrings.xml><?xml version="1.0" encoding="utf-8"?>
<sst xmlns="http://schemas.openxmlformats.org/spreadsheetml/2006/main" count="80" uniqueCount="56">
  <si>
    <t>Finanzas Personales</t>
  </si>
  <si>
    <t>Categoría</t>
  </si>
  <si>
    <t>Ingresos</t>
  </si>
  <si>
    <t>Gastos Fijos</t>
  </si>
  <si>
    <t>Gastos Variables</t>
  </si>
  <si>
    <t>Ahorro / Inversión</t>
  </si>
  <si>
    <t>Salario</t>
  </si>
  <si>
    <t>Pensión</t>
  </si>
  <si>
    <t>Otros</t>
  </si>
  <si>
    <t>Alquiler</t>
  </si>
  <si>
    <t>Serv. Públicos</t>
  </si>
  <si>
    <t>Transporte</t>
  </si>
  <si>
    <t>Alimentación</t>
  </si>
  <si>
    <t>Entretenimiento</t>
  </si>
  <si>
    <t>Ahorro</t>
  </si>
  <si>
    <t>Inversión</t>
  </si>
  <si>
    <t>Tipo de Gastos Fijos</t>
  </si>
  <si>
    <t>Tipo de Ingresos</t>
  </si>
  <si>
    <t>Tipo de Gastos Variables</t>
  </si>
  <si>
    <t>Tipo de Ahorro / Inversión</t>
  </si>
  <si>
    <t>Tipo de Ingreso</t>
  </si>
  <si>
    <t>Monto ¢</t>
  </si>
  <si>
    <t>Fecha</t>
  </si>
  <si>
    <t>Tipo de Gasto</t>
  </si>
  <si>
    <t>Gastos</t>
  </si>
  <si>
    <t>Ahorros</t>
  </si>
  <si>
    <t>Saldo Total</t>
  </si>
  <si>
    <t>-</t>
  </si>
  <si>
    <t>Columna2</t>
  </si>
  <si>
    <t>Columna3</t>
  </si>
  <si>
    <t>Monto C</t>
  </si>
  <si>
    <t>Fecha:</t>
  </si>
  <si>
    <t>Lista de ingresos por ventas</t>
  </si>
  <si>
    <t>Lista de gastos y costos de producción</t>
  </si>
  <si>
    <t>Lista de ingresos</t>
  </si>
  <si>
    <t>Lista de gastos</t>
  </si>
  <si>
    <t>Ingresos por Ventas</t>
  </si>
  <si>
    <t>Costos de Producción</t>
  </si>
  <si>
    <t xml:space="preserve">Gastos Administrativos </t>
  </si>
  <si>
    <t>Ingresos por ventas</t>
  </si>
  <si>
    <t>Mensuales</t>
  </si>
  <si>
    <t>Semanales</t>
  </si>
  <si>
    <t>Diarias</t>
  </si>
  <si>
    <t>Costos Producción</t>
  </si>
  <si>
    <t xml:space="preserve"> Materia prima</t>
  </si>
  <si>
    <t>Empaque</t>
  </si>
  <si>
    <t>Gastos Administrativos</t>
  </si>
  <si>
    <t>Servicios</t>
  </si>
  <si>
    <t>Internet</t>
  </si>
  <si>
    <t>Planilla</t>
  </si>
  <si>
    <t>Finanzas del Negocio</t>
  </si>
  <si>
    <t>Gastos Generales</t>
  </si>
  <si>
    <t>Esta plantilla ha sido desarrollada por Caja de ANDE como una herramienta práctica para ayudarle a organizar mejor sus finanzas personales y las de su emprendimiento.</t>
  </si>
  <si>
    <t>Recomendación: complete esta plantilla cada mes y utilícela como base para tomar decisiones</t>
  </si>
  <si>
    <r>
      <t xml:space="preserve">En la sección de </t>
    </r>
    <r>
      <rPr>
        <b/>
        <sz val="12"/>
        <color theme="1"/>
        <rFont val="Arial"/>
        <family val="2"/>
      </rPr>
      <t>Finanzas Personales</t>
    </r>
    <r>
      <rPr>
        <sz val="12"/>
        <color theme="1"/>
        <rFont val="Arial"/>
        <family val="2"/>
      </rPr>
      <t xml:space="preserve"> podrá registrar sus ingresos, gastos y ahorros mensuales para conocer su balance.</t>
    </r>
  </si>
  <si>
    <r>
      <t xml:space="preserve">En la sección de </t>
    </r>
    <r>
      <rPr>
        <b/>
        <sz val="12"/>
        <color theme="1"/>
        <rFont val="Arial"/>
        <family val="2"/>
      </rPr>
      <t>Negocio</t>
    </r>
    <r>
      <rPr>
        <sz val="12"/>
        <color theme="1"/>
        <rFont val="Arial"/>
        <family val="2"/>
      </rPr>
      <t xml:space="preserve"> encontrará un esquema simple para llevar control de las ventas, costos y gastos administrativos, lo que le permitirá calcular la utilidad neta de su emprendimiento.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</si>
</sst>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44" fontId="3" fillId="0" borderId="1" xfId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 applyProtection="1">
      <alignment horizontal="center"/>
      <protection hidden="1"/>
    </xf>
    <xf numFmtId="4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4" fontId="3" fillId="0" borderId="0" xfId="0" applyNumberFormat="1" applyFont="1" applyAlignment="1" applyProtection="1">
      <alignment horizontal="left"/>
      <protection hidden="1"/>
    </xf>
    <xf numFmtId="44" fontId="2" fillId="0" borderId="0" xfId="0" applyNumberFormat="1" applyFont="1" applyAlignment="1" applyProtection="1">
      <alignment horizontal="left"/>
      <protection hidden="1"/>
    </xf>
    <xf numFmtId="0" fontId="3" fillId="0" borderId="1" xfId="0" quotePrefix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0"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4" formatCode="_-&quot;₡&quot;* #,##0.00_-;\-&quot;₡&quot;* #,##0.00_-;_-&quot;₡&quot;* &quot;-&quot;??_-;_-@_-"/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4" formatCode="_-&quot;₡&quot;* #,##0.00_-;\-&quot;₡&quot;* #,##0.00_-;_-&quot;₡&quot;* &quot;-&quot;??_-;_-@_-"/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600" b="1">
                <a:latin typeface="Arial" panose="020B0604020202020204" pitchFamily="34" charset="0"/>
                <a:cs typeface="Arial" panose="020B0604020202020204" pitchFamily="34" charset="0"/>
              </a:rPr>
              <a:t>Balance</a:t>
            </a:r>
            <a:r>
              <a:rPr lang="es-CR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Finanzas</a:t>
            </a:r>
            <a:endParaRPr lang="es-CR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'Finanzas Personales'!$B$11:$B$14</c:f>
              <c:strCache>
                <c:ptCount val="4"/>
                <c:pt idx="0">
                  <c:v>Ingresos</c:v>
                </c:pt>
                <c:pt idx="1">
                  <c:v>Gastos</c:v>
                </c:pt>
                <c:pt idx="2">
                  <c:v>Ahorros</c:v>
                </c:pt>
                <c:pt idx="3">
                  <c:v>Saldo Total</c:v>
                </c:pt>
              </c:strCache>
            </c:strRef>
          </c:cat>
          <c:val>
            <c:numRef>
              <c:f>'Finanzas Personales'!$C$11:$C$14</c:f>
            </c:numRef>
          </c:val>
          <c:extLst>
            <c:ext xmlns:c16="http://schemas.microsoft.com/office/drawing/2014/chart" uri="{C3380CC4-5D6E-409C-BE32-E72D297353CC}">
              <c16:uniqueId val="{00000000-0175-4611-9165-2DBB3157CCC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'Finanzas Personales'!$B$11:$B$14</c:f>
              <c:strCache>
                <c:ptCount val="4"/>
                <c:pt idx="0">
                  <c:v>Ingresos</c:v>
                </c:pt>
                <c:pt idx="1">
                  <c:v>Gastos</c:v>
                </c:pt>
                <c:pt idx="2">
                  <c:v>Ahorros</c:v>
                </c:pt>
                <c:pt idx="3">
                  <c:v>Saldo Total</c:v>
                </c:pt>
              </c:strCache>
            </c:strRef>
          </c:cat>
          <c:val>
            <c:numRef>
              <c:f>'Finanzas Personales'!$D$11:$D$14</c:f>
            </c:numRef>
          </c:val>
          <c:extLst>
            <c:ext xmlns:c16="http://schemas.microsoft.com/office/drawing/2014/chart" uri="{C3380CC4-5D6E-409C-BE32-E72D297353CC}">
              <c16:uniqueId val="{00000001-0175-4611-9165-2DBB3157CCC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  <a:bevelB w="114300" prst="artDeco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  <a:bevelB w="114300" prst="artDeco"/>
              </a:sp3d>
            </c:spPr>
            <c:extLst>
              <c:ext xmlns:c16="http://schemas.microsoft.com/office/drawing/2014/chart" uri="{C3380CC4-5D6E-409C-BE32-E72D297353CC}">
                <c16:uniqueId val="{00000013-0175-4611-9165-2DBB3157CCC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  <a:bevelB w="114300" prst="artDeco"/>
              </a:sp3d>
            </c:spPr>
            <c:extLst>
              <c:ext xmlns:c16="http://schemas.microsoft.com/office/drawing/2014/chart" uri="{C3380CC4-5D6E-409C-BE32-E72D297353CC}">
                <c16:uniqueId val="{0000001A-0175-4611-9165-2DBB3157CCC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  <a:bevelB w="114300" prst="artDeco"/>
              </a:sp3d>
            </c:spPr>
            <c:extLst>
              <c:ext xmlns:c16="http://schemas.microsoft.com/office/drawing/2014/chart" uri="{C3380CC4-5D6E-409C-BE32-E72D297353CC}">
                <c16:uniqueId val="{00000020-0175-4611-9165-2DBB3157CC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  <a:bevelB w="114300" prst="artDeco"/>
              </a:sp3d>
            </c:spPr>
            <c:extLst>
              <c:ext xmlns:c16="http://schemas.microsoft.com/office/drawing/2014/chart" uri="{C3380CC4-5D6E-409C-BE32-E72D297353CC}">
                <c16:uniqueId val="{0000003F-0175-4611-9165-2DBB3157CCC7}"/>
              </c:ext>
            </c:extLst>
          </c:dPt>
          <c:cat>
            <c:strRef>
              <c:f>'Finanzas Personales'!$B$11:$B$14</c:f>
              <c:strCache>
                <c:ptCount val="4"/>
                <c:pt idx="0">
                  <c:v>Ingresos</c:v>
                </c:pt>
                <c:pt idx="1">
                  <c:v>Gastos</c:v>
                </c:pt>
                <c:pt idx="2">
                  <c:v>Ahorros</c:v>
                </c:pt>
                <c:pt idx="3">
                  <c:v>Saldo Total</c:v>
                </c:pt>
              </c:strCache>
            </c:strRef>
          </c:cat>
          <c:val>
            <c:numRef>
              <c:f>'Finanzas Personales'!$E$11:$E$14</c:f>
              <c:numCache>
                <c:formatCode>_("₡"* #,##0.00_);_("₡"* \(#,##0.00\);_("₡"*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5-4611-9165-2DBB3157C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596560"/>
        <c:axId val="336596976"/>
        <c:axId val="0"/>
      </c:bar3DChart>
      <c:catAx>
        <c:axId val="33659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336596976"/>
        <c:crosses val="autoZero"/>
        <c:auto val="1"/>
        <c:lblAlgn val="ctr"/>
        <c:lblOffset val="100"/>
        <c:noMultiLvlLbl val="0"/>
      </c:catAx>
      <c:valAx>
        <c:axId val="33659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₡&quot;* #,##0.00_);_(&quot;₡&quot;* \(#,##0.00\);_(&quot;₡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33659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 sz="1600">
                <a:latin typeface="Arial" panose="020B0604020202020204" pitchFamily="34" charset="0"/>
                <a:cs typeface="Arial" panose="020B0604020202020204" pitchFamily="34" charset="0"/>
              </a:rPr>
              <a:t>Balance de Finanzas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doughnutChart>
        <c:varyColors val="1"/>
        <c:ser>
          <c:idx val="0"/>
          <c:order val="0"/>
          <c:cat>
            <c:strRef>
              <c:f>'Finanzas Personales'!$B$11:$B$14</c:f>
              <c:strCache>
                <c:ptCount val="4"/>
                <c:pt idx="0">
                  <c:v>Ingresos</c:v>
                </c:pt>
                <c:pt idx="1">
                  <c:v>Gastos</c:v>
                </c:pt>
                <c:pt idx="2">
                  <c:v>Ahorros</c:v>
                </c:pt>
                <c:pt idx="3">
                  <c:v>Saldo Total</c:v>
                </c:pt>
              </c:strCache>
            </c:strRef>
          </c:cat>
          <c:val>
            <c:numRef>
              <c:f>'Finanzas Personales'!$C$11:$C$14</c:f>
            </c:numRef>
          </c:val>
          <c:extLst>
            <c:ext xmlns:c16="http://schemas.microsoft.com/office/drawing/2014/chart" uri="{C3380CC4-5D6E-409C-BE32-E72D297353CC}">
              <c16:uniqueId val="{00000000-735B-4067-9746-C43DC8ACEA32}"/>
            </c:ext>
          </c:extLst>
        </c:ser>
        <c:ser>
          <c:idx val="1"/>
          <c:order val="1"/>
          <c:cat>
            <c:strRef>
              <c:f>'Finanzas Personales'!$B$11:$B$14</c:f>
              <c:strCache>
                <c:ptCount val="4"/>
                <c:pt idx="0">
                  <c:v>Ingresos</c:v>
                </c:pt>
                <c:pt idx="1">
                  <c:v>Gastos</c:v>
                </c:pt>
                <c:pt idx="2">
                  <c:v>Ahorros</c:v>
                </c:pt>
                <c:pt idx="3">
                  <c:v>Saldo Total</c:v>
                </c:pt>
              </c:strCache>
            </c:strRef>
          </c:cat>
          <c:val>
            <c:numRef>
              <c:f>'Finanzas Personales'!$D$11:$D$14</c:f>
            </c:numRef>
          </c:val>
          <c:extLst>
            <c:ext xmlns:c16="http://schemas.microsoft.com/office/drawing/2014/chart" uri="{C3380CC4-5D6E-409C-BE32-E72D297353CC}">
              <c16:uniqueId val="{00000001-735B-4067-9746-C43DC8ACEA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3-735B-4067-9746-C43DC8ACEA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5-735B-4067-9746-C43DC8ACEA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7-735B-4067-9746-C43DC8ACEA32}"/>
              </c:ext>
            </c:extLst>
          </c:dPt>
          <c:cat>
            <c:strRef>
              <c:f>Negocio!$B$11:$B$13</c:f>
              <c:strCache>
                <c:ptCount val="3"/>
                <c:pt idx="0">
                  <c:v>Ingresos por ventas</c:v>
                </c:pt>
                <c:pt idx="1">
                  <c:v>Gastos Generales</c:v>
                </c:pt>
                <c:pt idx="2">
                  <c:v>Saldo Total</c:v>
                </c:pt>
              </c:strCache>
            </c:strRef>
          </c:cat>
          <c:val>
            <c:numRef>
              <c:f>Negocio!$C$11:$C$13</c:f>
              <c:numCache>
                <c:formatCode>_("₡"* #,##0.00_);_("₡"* \(#,##0.00\);_("₡"*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5B-4067-9746-C43DC8AC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Finanzas Personales'!A1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#Nego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Principal!A1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hyperlink" Target="#Nego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Principal!A1"/><Relationship Id="rId1" Type="http://schemas.openxmlformats.org/officeDocument/2006/relationships/chart" Target="../charts/chart2.xml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hyperlink" Target="#'Finanzas Personal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629479</xdr:colOff>
      <xdr:row>19</xdr:row>
      <xdr:rowOff>91109</xdr:rowOff>
    </xdr:from>
    <xdr:to>
      <xdr:col>7</xdr:col>
      <xdr:colOff>724729</xdr:colOff>
      <xdr:row>27</xdr:row>
      <xdr:rowOff>24434</xdr:rowOff>
    </xdr:to>
    <xdr:pic>
      <xdr:nvPicPr>
        <xdr:cNvPr id="3" name="Imagen 2" descr="Logo de emprendedores">
          <a:extLst>
            <a:ext uri="{FF2B5EF4-FFF2-40B4-BE49-F238E27FC236}">
              <a16:creationId xmlns:a16="http://schemas.microsoft.com/office/drawing/2014/main" id="{279AE38D-54E6-DB81-A521-B46C617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7479" y="3710609"/>
          <a:ext cx="238125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619126</xdr:colOff>
      <xdr:row>24</xdr:row>
      <xdr:rowOff>85726</xdr:rowOff>
    </xdr:from>
    <xdr:to>
      <xdr:col>4</xdr:col>
      <xdr:colOff>142876</xdr:colOff>
      <xdr:row>29</xdr:row>
      <xdr:rowOff>180976</xdr:rowOff>
    </xdr:to>
    <xdr:pic>
      <xdr:nvPicPr>
        <xdr:cNvPr id="5" name="Imagen 4" descr="Finanzas - Iconos gratis de negocios y finanza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6" y="4467226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590552</xdr:colOff>
      <xdr:row>24</xdr:row>
      <xdr:rowOff>133350</xdr:rowOff>
    </xdr:from>
    <xdr:to>
      <xdr:col>10</xdr:col>
      <xdr:colOff>85728</xdr:colOff>
      <xdr:row>30</xdr:row>
      <xdr:rowOff>9526</xdr:rowOff>
    </xdr:to>
    <xdr:pic>
      <xdr:nvPicPr>
        <xdr:cNvPr id="8" name="Imagen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6552" y="4514850"/>
          <a:ext cx="1019176" cy="1019176"/>
        </a:xfrm>
        <a:prstGeom prst="rect">
          <a:avLst/>
        </a:prstGeom>
      </xdr:spPr>
    </xdr:pic>
    <xdr:clientData/>
  </xdr:twoCellAnchor>
  <xdr:twoCellAnchor>
    <xdr:from>
      <xdr:col>12</xdr:col>
      <xdr:colOff>581025</xdr:colOff>
      <xdr:row>0</xdr:row>
      <xdr:rowOff>19050</xdr:rowOff>
    </xdr:from>
    <xdr:to>
      <xdr:col>12</xdr:col>
      <xdr:colOff>600075</xdr:colOff>
      <xdr:row>10</xdr:row>
      <xdr:rowOff>142875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9725025" y="19050"/>
          <a:ext cx="19050" cy="2028825"/>
        </a:xfrm>
        <a:prstGeom prst="line">
          <a:avLst/>
        </a:prstGeom>
        <a:ln w="76200">
          <a:solidFill>
            <a:srgbClr val="003DB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438150</xdr:colOff>
      <xdr:row>0</xdr:row>
      <xdr:rowOff>28575</xdr:rowOff>
    </xdr:from>
    <xdr:to>
      <xdr:col>12</xdr:col>
      <xdr:colOff>457201</xdr:colOff>
      <xdr:row>7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9582150" y="28575"/>
          <a:ext cx="19051" cy="1323975"/>
        </a:xfrm>
        <a:prstGeom prst="line">
          <a:avLst/>
        </a:prstGeom>
        <a:ln w="76200">
          <a:solidFill>
            <a:srgbClr val="F9C61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130548</xdr:colOff>
      <xdr:row>26</xdr:row>
      <xdr:rowOff>66675</xdr:rowOff>
    </xdr:from>
    <xdr:to>
      <xdr:col>0</xdr:col>
      <xdr:colOff>149598</xdr:colOff>
      <xdr:row>37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4F0BD28-62A4-4B77-AEB4-4FFE300D6A91}"/>
            </a:ext>
          </a:extLst>
        </xdr:cNvPr>
        <xdr:cNvCxnSpPr/>
      </xdr:nvCxnSpPr>
      <xdr:spPr>
        <a:xfrm flipH="1">
          <a:off x="130548" y="5019675"/>
          <a:ext cx="19050" cy="2028825"/>
        </a:xfrm>
        <a:prstGeom prst="line">
          <a:avLst/>
        </a:prstGeom>
        <a:ln w="76200">
          <a:solidFill>
            <a:srgbClr val="003DB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280147</xdr:colOff>
      <xdr:row>30</xdr:row>
      <xdr:rowOff>2802</xdr:rowOff>
    </xdr:from>
    <xdr:to>
      <xdr:col>0</xdr:col>
      <xdr:colOff>299198</xdr:colOff>
      <xdr:row>36</xdr:row>
      <xdr:rowOff>183777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D16A430-7B0E-4F82-85A0-B710EB9C170F}"/>
            </a:ext>
          </a:extLst>
        </xdr:cNvPr>
        <xdr:cNvCxnSpPr/>
      </xdr:nvCxnSpPr>
      <xdr:spPr>
        <a:xfrm flipH="1">
          <a:off x="280147" y="5717802"/>
          <a:ext cx="19051" cy="1323975"/>
        </a:xfrm>
        <a:prstGeom prst="line">
          <a:avLst/>
        </a:prstGeom>
        <a:ln w="76200">
          <a:solidFill>
            <a:srgbClr val="F9C61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4897</xdr:colOff>
      <xdr:row>1</xdr:row>
      <xdr:rowOff>188410</xdr:rowOff>
    </xdr:from>
    <xdr:to>
      <xdr:col>11</xdr:col>
      <xdr:colOff>466725</xdr:colOff>
      <xdr:row>11</xdr:row>
      <xdr:rowOff>66334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6897" y="378910"/>
          <a:ext cx="8081828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CR"/>
          </a:defPPr>
          <a:lvl1pPr marL="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5400" b="1">
              <a:solidFill>
                <a:srgbClr val="013EB1"/>
              </a:solidFill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Plantilla de Control de Finanzas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408215</xdr:colOff>
      <xdr:row>2</xdr:row>
      <xdr:rowOff>0</xdr:rowOff>
    </xdr:from>
    <xdr:to>
      <xdr:col>12</xdr:col>
      <xdr:colOff>530679</xdr:colOff>
      <xdr:row>16</xdr:row>
      <xdr:rowOff>92528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176893</xdr:rowOff>
    </xdr:from>
    <xdr:to>
      <xdr:col>13</xdr:col>
      <xdr:colOff>0</xdr:colOff>
      <xdr:row>45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0" y="8881915"/>
          <a:ext cx="12109174" cy="13607"/>
        </a:xfrm>
        <a:prstGeom prst="line">
          <a:avLst/>
        </a:prstGeom>
        <a:ln w="762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101935</xdr:rowOff>
    </xdr:from>
    <xdr:to>
      <xdr:col>13</xdr:col>
      <xdr:colOff>0</xdr:colOff>
      <xdr:row>45</xdr:row>
      <xdr:rowOff>107674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0" y="8997457"/>
          <a:ext cx="12109174" cy="5739"/>
        </a:xfrm>
        <a:prstGeom prst="line">
          <a:avLst/>
        </a:prstGeom>
        <a:ln w="762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190501</xdr:colOff>
      <xdr:row>0</xdr:row>
      <xdr:rowOff>163286</xdr:rowOff>
    </xdr:from>
    <xdr:to>
      <xdr:col>1</xdr:col>
      <xdr:colOff>257273</xdr:colOff>
      <xdr:row>3</xdr:row>
      <xdr:rowOff>81643</xdr:rowOff>
    </xdr:to>
    <xdr:pic>
      <xdr:nvPicPr>
        <xdr:cNvPr id="10" name="Imagen 9" descr="Icono Inicio. Botón Azul Internet Sobre Fondo Blanco. Fotos, retratos,  imágenes y fotografía de archivo libres de derecho. Image 399384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63286"/>
          <a:ext cx="842379" cy="77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244929</xdr:colOff>
      <xdr:row>39</xdr:row>
      <xdr:rowOff>176893</xdr:rowOff>
    </xdr:from>
    <xdr:to>
      <xdr:col>12</xdr:col>
      <xdr:colOff>1019671</xdr:colOff>
      <xdr:row>44</xdr:row>
      <xdr:rowOff>0</xdr:rowOff>
    </xdr:to>
    <xdr:pic>
      <xdr:nvPicPr>
        <xdr:cNvPr id="11" name="Imagen 10" descr="Icono de Volver Generic gradient outline | Freepi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3108" y="7905750"/>
          <a:ext cx="774742" cy="77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310242</xdr:colOff>
      <xdr:row>0</xdr:row>
      <xdr:rowOff>40822</xdr:rowOff>
    </xdr:from>
    <xdr:to>
      <xdr:col>12</xdr:col>
      <xdr:colOff>993321</xdr:colOff>
      <xdr:row>4</xdr:row>
      <xdr:rowOff>35460</xdr:rowOff>
    </xdr:to>
    <xdr:pic>
      <xdr:nvPicPr>
        <xdr:cNvPr id="6" name="Imagen 5" descr="Logo de emprendedores">
          <a:extLst>
            <a:ext uri="{FF2B5EF4-FFF2-40B4-BE49-F238E27FC236}">
              <a16:creationId xmlns:a16="http://schemas.microsoft.com/office/drawing/2014/main" id="{B1A8E81E-4496-6B1A-48C8-1713AC06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7885" y="40822"/>
          <a:ext cx="1703615" cy="102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966107</xdr:colOff>
      <xdr:row>0</xdr:row>
      <xdr:rowOff>272143</xdr:rowOff>
    </xdr:from>
    <xdr:to>
      <xdr:col>10</xdr:col>
      <xdr:colOff>27214</xdr:colOff>
      <xdr:row>15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44</xdr:row>
      <xdr:rowOff>161925</xdr:rowOff>
    </xdr:from>
    <xdr:to>
      <xdr:col>11</xdr:col>
      <xdr:colOff>0</xdr:colOff>
      <xdr:row>45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525" y="8858250"/>
          <a:ext cx="12868275" cy="28575"/>
        </a:xfrm>
        <a:prstGeom prst="line">
          <a:avLst/>
        </a:prstGeom>
        <a:ln w="762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45</xdr:row>
      <xdr:rowOff>86967</xdr:rowOff>
    </xdr:from>
    <xdr:to>
      <xdr:col>11</xdr:col>
      <xdr:colOff>0</xdr:colOff>
      <xdr:row>45</xdr:row>
      <xdr:rowOff>115542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525" y="8982489"/>
          <a:ext cx="12869932" cy="28575"/>
        </a:xfrm>
        <a:prstGeom prst="line">
          <a:avLst/>
        </a:prstGeom>
        <a:ln w="762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163286</xdr:colOff>
      <xdr:row>0</xdr:row>
      <xdr:rowOff>149680</xdr:rowOff>
    </xdr:from>
    <xdr:to>
      <xdr:col>1</xdr:col>
      <xdr:colOff>230058</xdr:colOff>
      <xdr:row>3</xdr:row>
      <xdr:rowOff>68037</xdr:rowOff>
    </xdr:to>
    <xdr:pic>
      <xdr:nvPicPr>
        <xdr:cNvPr id="9" name="Imagen 8" descr="Icono Inicio. Botón Azul Internet Sobre Fondo Blanco. Fotos, retratos,  imágenes y fotografía de archivo libres de derecho. Image 399384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149680"/>
          <a:ext cx="842379" cy="77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204107</xdr:colOff>
      <xdr:row>40</xdr:row>
      <xdr:rowOff>27214</xdr:rowOff>
    </xdr:from>
    <xdr:to>
      <xdr:col>10</xdr:col>
      <xdr:colOff>978849</xdr:colOff>
      <xdr:row>44</xdr:row>
      <xdr:rowOff>40821</xdr:rowOff>
    </xdr:to>
    <xdr:pic>
      <xdr:nvPicPr>
        <xdr:cNvPr id="10" name="Imagen 9" descr="Icono de Volver Generic gradient outline | Freepi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7893" y="7946571"/>
          <a:ext cx="774742" cy="77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163287</xdr:colOff>
      <xdr:row>0</xdr:row>
      <xdr:rowOff>136073</xdr:rowOff>
    </xdr:from>
    <xdr:to>
      <xdr:col>10</xdr:col>
      <xdr:colOff>979715</xdr:colOff>
      <xdr:row>5</xdr:row>
      <xdr:rowOff>90534</xdr:rowOff>
    </xdr:to>
    <xdr:pic>
      <xdr:nvPicPr>
        <xdr:cNvPr id="4" name="Imagen 3" descr="Logo de emprendedores">
          <a:extLst>
            <a:ext uri="{FF2B5EF4-FFF2-40B4-BE49-F238E27FC236}">
              <a16:creationId xmlns:a16="http://schemas.microsoft.com/office/drawing/2014/main" id="{EA0248FF-4C5F-744E-A3C9-A9B349A9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1287" y="136073"/>
          <a:ext cx="1932214" cy="116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0:E14" totalsRowShown="0" headerRowDxfId="9" dataDxfId="8">
  <autoFilter ref="B10:E14" xr:uid="{00000000-0009-0000-0100-000001000000}"/>
  <tableColumns count="4">
    <tableColumn id="1" xr3:uid="{00000000-0010-0000-0000-000001000000}" name="Categoría" dataDxfId="7"/>
    <tableColumn id="2" xr3:uid="{00000000-0010-0000-0000-000002000000}" name="Columna2" dataDxfId="6"/>
    <tableColumn id="3" xr3:uid="{00000000-0010-0000-0000-000003000000}" name="Columna3" dataDxfId="5"/>
    <tableColumn id="4" xr3:uid="{00000000-0010-0000-0000-000004000000}" name="Monto C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B10:C13" totalsRowShown="0" headerRowDxfId="3" dataDxfId="2">
  <autoFilter ref="B10:C13" xr:uid="{00000000-0009-0000-0100-000002000000}"/>
  <tableColumns count="2">
    <tableColumn id="1" xr3:uid="{00000000-0010-0000-0100-000001000000}" name="Categoría" dataDxfId="1"/>
    <tableColumn id="4" xr3:uid="{00000000-0010-0000-0100-000004000000}" name="Monto 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showRowColHeaders="0" tabSelected="1" zoomScaleNormal="100" workbookViewId="0"/>
  </sheetViews>
  <sheetFormatPr baseColWidth="10" defaultColWidth="0" defaultRowHeight="14.5" zeroHeight="1" x14ac:dyDescent="0.35"/>
  <cols>
    <col min="1" max="13" width="11.453125" customWidth="1"/>
    <col min="14" max="16384" width="11.453125" hidden="1"/>
  </cols>
  <sheetData>
    <row r="1" spans="3:11" x14ac:dyDescent="0.35"/>
    <row r="2" spans="3:11" x14ac:dyDescent="0.35"/>
    <row r="3" spans="3:11" x14ac:dyDescent="0.35"/>
    <row r="4" spans="3:11" x14ac:dyDescent="0.35"/>
    <row r="5" spans="3:11" x14ac:dyDescent="0.35"/>
    <row r="6" spans="3:11" x14ac:dyDescent="0.35"/>
    <row r="7" spans="3:11" x14ac:dyDescent="0.35"/>
    <row r="8" spans="3:11" x14ac:dyDescent="0.35"/>
    <row r="9" spans="3:11" x14ac:dyDescent="0.35"/>
    <row r="10" spans="3:11" x14ac:dyDescent="0.35"/>
    <row r="11" spans="3:11" x14ac:dyDescent="0.35"/>
    <row r="12" spans="3:11" x14ac:dyDescent="0.35"/>
    <row r="13" spans="3:11" x14ac:dyDescent="0.35"/>
    <row r="14" spans="3:11" x14ac:dyDescent="0.35">
      <c r="C14" s="23" t="s">
        <v>52</v>
      </c>
      <c r="D14" s="23"/>
      <c r="E14" s="23"/>
      <c r="F14" s="23"/>
      <c r="G14" s="23"/>
      <c r="H14" s="23"/>
      <c r="I14" s="23"/>
      <c r="J14" s="23"/>
      <c r="K14" s="23"/>
    </row>
    <row r="15" spans="3:11" x14ac:dyDescent="0.35">
      <c r="C15" s="23"/>
      <c r="D15" s="23"/>
      <c r="E15" s="23"/>
      <c r="F15" s="23"/>
      <c r="G15" s="23"/>
      <c r="H15" s="23"/>
      <c r="I15" s="23"/>
      <c r="J15" s="23"/>
      <c r="K15" s="23"/>
    </row>
    <row r="16" spans="3:11" x14ac:dyDescent="0.35">
      <c r="C16" s="23"/>
      <c r="D16" s="23"/>
      <c r="E16" s="23"/>
      <c r="F16" s="23"/>
      <c r="G16" s="23"/>
      <c r="H16" s="23"/>
      <c r="I16" s="23"/>
      <c r="J16" s="23"/>
      <c r="K16" s="23"/>
    </row>
    <row r="17" spans="3:11" ht="15.5" x14ac:dyDescent="0.35">
      <c r="C17" s="22"/>
      <c r="D17" s="22"/>
      <c r="E17" s="22"/>
      <c r="F17" s="22"/>
      <c r="G17" s="22"/>
      <c r="H17" s="22"/>
      <c r="I17" s="22"/>
      <c r="J17" s="22"/>
      <c r="K17" s="22"/>
    </row>
    <row r="18" spans="3:11" ht="15" customHeight="1" x14ac:dyDescent="0.35">
      <c r="C18" s="24" t="s">
        <v>54</v>
      </c>
      <c r="D18" s="24"/>
      <c r="E18" s="24"/>
      <c r="I18" s="24" t="s">
        <v>55</v>
      </c>
      <c r="J18" s="24"/>
      <c r="K18" s="24"/>
    </row>
    <row r="19" spans="3:11" x14ac:dyDescent="0.35">
      <c r="C19" s="24"/>
      <c r="D19" s="24"/>
      <c r="E19" s="24"/>
      <c r="I19" s="24"/>
      <c r="J19" s="24"/>
      <c r="K19" s="24"/>
    </row>
    <row r="20" spans="3:11" x14ac:dyDescent="0.35">
      <c r="C20" s="24"/>
      <c r="D20" s="24"/>
      <c r="E20" s="24"/>
      <c r="I20" s="24"/>
      <c r="J20" s="24"/>
      <c r="K20" s="24"/>
    </row>
    <row r="21" spans="3:11" x14ac:dyDescent="0.35">
      <c r="C21" s="24"/>
      <c r="D21" s="24"/>
      <c r="E21" s="24"/>
      <c r="I21" s="24"/>
      <c r="J21" s="24"/>
      <c r="K21" s="24"/>
    </row>
    <row r="22" spans="3:11" x14ac:dyDescent="0.35">
      <c r="C22" s="24"/>
      <c r="D22" s="24"/>
      <c r="E22" s="24"/>
      <c r="I22" s="24"/>
      <c r="J22" s="24"/>
      <c r="K22" s="24"/>
    </row>
    <row r="23" spans="3:11" x14ac:dyDescent="0.35">
      <c r="C23" s="24"/>
      <c r="D23" s="24"/>
      <c r="E23" s="24"/>
      <c r="I23" s="24"/>
      <c r="J23" s="24"/>
      <c r="K23" s="24"/>
    </row>
    <row r="24" spans="3:11" x14ac:dyDescent="0.35">
      <c r="C24" s="24"/>
      <c r="D24" s="24"/>
      <c r="E24" s="24"/>
      <c r="I24" s="24"/>
      <c r="J24" s="24"/>
      <c r="K24" s="24"/>
    </row>
    <row r="25" spans="3:11" x14ac:dyDescent="0.35">
      <c r="C25" s="24"/>
      <c r="D25" s="24"/>
      <c r="E25" s="24"/>
      <c r="I25" s="24"/>
      <c r="J25" s="24"/>
      <c r="K25" s="24"/>
    </row>
    <row r="26" spans="3:11" x14ac:dyDescent="0.35"/>
    <row r="27" spans="3:11" x14ac:dyDescent="0.35"/>
    <row r="28" spans="3:11" x14ac:dyDescent="0.35"/>
    <row r="29" spans="3:11" x14ac:dyDescent="0.35"/>
    <row r="30" spans="3:11" x14ac:dyDescent="0.35"/>
    <row r="31" spans="3:11" x14ac:dyDescent="0.35"/>
    <row r="32" spans="3:11" x14ac:dyDescent="0.35"/>
    <row r="33" spans="3:11" x14ac:dyDescent="0.35">
      <c r="C33" s="25" t="s">
        <v>53</v>
      </c>
      <c r="D33" s="25"/>
      <c r="E33" s="25"/>
      <c r="F33" s="25"/>
      <c r="G33" s="25"/>
      <c r="H33" s="25"/>
      <c r="I33" s="25"/>
      <c r="J33" s="25"/>
      <c r="K33" s="25"/>
    </row>
    <row r="34" spans="3:11" x14ac:dyDescent="0.35">
      <c r="C34" s="25"/>
      <c r="D34" s="25"/>
      <c r="E34" s="25"/>
      <c r="F34" s="25"/>
      <c r="G34" s="25"/>
      <c r="H34" s="25"/>
      <c r="I34" s="25"/>
      <c r="J34" s="25"/>
      <c r="K34" s="25"/>
    </row>
    <row r="35" spans="3:11" x14ac:dyDescent="0.35">
      <c r="C35" s="25"/>
      <c r="D35" s="25"/>
      <c r="E35" s="25"/>
      <c r="F35" s="25"/>
      <c r="G35" s="25"/>
      <c r="H35" s="25"/>
      <c r="I35" s="25"/>
      <c r="J35" s="25"/>
      <c r="K35" s="25"/>
    </row>
    <row r="36" spans="3:11" x14ac:dyDescent="0.35"/>
    <row r="37" spans="3:11" x14ac:dyDescent="0.35"/>
  </sheetData>
  <sheetProtection algorithmName="SHA-512" hashValue="QXoKzsOCy5KzQmKyElr/VhCM2hU8VWOyI269hAbMrM48ulHXgKppjM/1Hz7cO46WJ5ImihP/8Gkd/KssvKwzqA==" saltValue="lanT87yiz9ad5JJWuj0AzQ==" spinCount="100000" sheet="1" objects="1" scenarios="1"/>
  <mergeCells count="4">
    <mergeCell ref="C14:K16"/>
    <mergeCell ref="C18:E25"/>
    <mergeCell ref="I18:K25"/>
    <mergeCell ref="C33:K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B46"/>
  <sheetViews>
    <sheetView showGridLines="0" showRowColHeaders="0" zoomScaleNormal="100" workbookViewId="0">
      <selection activeCell="H1" sqref="H1"/>
    </sheetView>
  </sheetViews>
  <sheetFormatPr baseColWidth="10" defaultColWidth="11.54296875" defaultRowHeight="14.5" zeroHeight="1" x14ac:dyDescent="0.35"/>
  <cols>
    <col min="1" max="1" width="11.54296875" style="2" customWidth="1"/>
    <col min="2" max="2" width="16.81640625" style="2" customWidth="1"/>
    <col min="3" max="3" width="12.26953125" style="2" hidden="1" customWidth="1"/>
    <col min="4" max="4" width="0" style="2" hidden="1" customWidth="1"/>
    <col min="5" max="5" width="20" style="2" bestFit="1" customWidth="1"/>
    <col min="6" max="6" width="19.1796875" style="2" bestFit="1" customWidth="1"/>
    <col min="7" max="7" width="15.7265625" style="2" bestFit="1" customWidth="1"/>
    <col min="8" max="8" width="14.81640625" style="2" customWidth="1"/>
    <col min="9" max="9" width="16.7265625" style="2" customWidth="1"/>
    <col min="10" max="11" width="17.453125" style="2" bestFit="1" customWidth="1"/>
    <col min="12" max="12" width="15.26953125" style="2" bestFit="1" customWidth="1"/>
    <col min="13" max="13" width="16.54296875" style="2" customWidth="1"/>
    <col min="14" max="16382" width="0" style="2" hidden="1" customWidth="1"/>
    <col min="16383" max="16384" width="0.1796875" style="2" hidden="1" customWidth="1"/>
  </cols>
  <sheetData>
    <row r="1" spans="2:13" ht="39" customHeight="1" x14ac:dyDescent="0.35">
      <c r="G1"/>
    </row>
    <row r="2" spans="2:13" x14ac:dyDescent="0.35">
      <c r="B2" s="28" t="s">
        <v>0</v>
      </c>
      <c r="C2" s="28"/>
      <c r="D2" s="28"/>
      <c r="E2" s="28"/>
      <c r="F2" s="28"/>
      <c r="G2" s="28"/>
      <c r="H2"/>
      <c r="I2"/>
      <c r="J2"/>
      <c r="K2"/>
      <c r="L2"/>
      <c r="M2"/>
    </row>
    <row r="3" spans="2:13" ht="14.5" customHeight="1" x14ac:dyDescent="0.35">
      <c r="B3" s="28"/>
      <c r="C3" s="28"/>
      <c r="D3" s="28"/>
      <c r="E3" s="28"/>
      <c r="F3" s="28"/>
      <c r="G3" s="28"/>
      <c r="H3" s="12"/>
      <c r="I3" s="12"/>
      <c r="J3" s="12"/>
      <c r="K3" s="12"/>
      <c r="L3" s="12"/>
      <c r="M3"/>
    </row>
    <row r="4" spans="2:13" ht="14.5" customHeight="1" x14ac:dyDescent="0.35">
      <c r="B4" s="28"/>
      <c r="C4" s="28"/>
      <c r="D4" s="28"/>
      <c r="E4" s="28"/>
      <c r="F4" s="28"/>
      <c r="G4" s="28"/>
      <c r="H4" s="12"/>
      <c r="I4" s="12"/>
      <c r="J4" s="12"/>
      <c r="K4" s="12"/>
      <c r="L4" s="12"/>
      <c r="M4"/>
    </row>
    <row r="5" spans="2:13" ht="14.5" customHeight="1" x14ac:dyDescent="0.35">
      <c r="B5" s="28"/>
      <c r="C5" s="28"/>
      <c r="D5" s="28"/>
      <c r="E5" s="28"/>
      <c r="F5" s="28"/>
      <c r="G5" s="28"/>
      <c r="H5" s="12"/>
      <c r="I5" s="12"/>
      <c r="J5" s="12"/>
      <c r="K5" s="12"/>
      <c r="L5" s="12"/>
      <c r="M5"/>
    </row>
    <row r="6" spans="2:13" x14ac:dyDescent="0.35"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  <c r="M6"/>
    </row>
    <row r="7" spans="2:13" x14ac:dyDescent="0.35"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  <c r="M7"/>
    </row>
    <row r="8" spans="2:13" x14ac:dyDescent="0.35">
      <c r="B8" s="13" t="s">
        <v>31</v>
      </c>
      <c r="C8" s="13"/>
      <c r="D8" s="13"/>
      <c r="E8" s="27">
        <f ca="1">+TODAY()</f>
        <v>45967</v>
      </c>
      <c r="F8" s="27"/>
      <c r="G8" s="27"/>
      <c r="H8" s="12"/>
      <c r="I8" s="12"/>
      <c r="J8" s="12"/>
      <c r="K8" s="12"/>
      <c r="L8" s="12"/>
      <c r="M8"/>
    </row>
    <row r="9" spans="2:13" x14ac:dyDescent="0.35">
      <c r="B9" s="11"/>
      <c r="C9" s="11"/>
      <c r="D9" s="11"/>
      <c r="E9" s="14"/>
      <c r="F9" s="14"/>
      <c r="G9" s="11"/>
      <c r="H9" s="12"/>
      <c r="I9" s="12"/>
      <c r="J9" s="12"/>
      <c r="K9" s="12"/>
      <c r="L9" s="12"/>
      <c r="M9"/>
    </row>
    <row r="10" spans="2:13" x14ac:dyDescent="0.35">
      <c r="B10" s="15" t="s">
        <v>1</v>
      </c>
      <c r="C10" s="7" t="s">
        <v>28</v>
      </c>
      <c r="D10" s="7" t="s">
        <v>29</v>
      </c>
      <c r="E10" s="16" t="s">
        <v>30</v>
      </c>
      <c r="F10" s="11"/>
      <c r="G10" s="11"/>
      <c r="H10" s="12"/>
      <c r="I10" s="12"/>
      <c r="J10" s="12"/>
      <c r="K10" s="12"/>
      <c r="L10" s="12"/>
      <c r="M10"/>
    </row>
    <row r="11" spans="2:13" x14ac:dyDescent="0.35">
      <c r="B11" s="12" t="s">
        <v>2</v>
      </c>
      <c r="C11" s="11"/>
      <c r="D11" s="11"/>
      <c r="E11" s="19">
        <f>SUM(G21:G44)</f>
        <v>0</v>
      </c>
      <c r="F11" s="11"/>
      <c r="G11" s="11"/>
      <c r="H11" s="12"/>
      <c r="I11" s="12"/>
      <c r="J11" s="12"/>
      <c r="K11" s="12"/>
      <c r="L11" s="12"/>
      <c r="M11"/>
    </row>
    <row r="12" spans="2:13" x14ac:dyDescent="0.35">
      <c r="B12" s="12" t="s">
        <v>24</v>
      </c>
      <c r="C12" s="17">
        <f>+SUMIF(J20:J43,"Gastos Fijos",L20:L43)</f>
        <v>0</v>
      </c>
      <c r="D12" s="17">
        <f>+SUMIF(J20:J43,"Gastos Variables",L20:L43)</f>
        <v>0</v>
      </c>
      <c r="E12" s="19">
        <f>+C12+D12</f>
        <v>0</v>
      </c>
      <c r="F12" s="11"/>
      <c r="G12" s="11"/>
      <c r="H12" s="12"/>
      <c r="I12" s="12"/>
      <c r="J12" s="12"/>
      <c r="K12" s="12"/>
      <c r="L12" s="12"/>
      <c r="M12"/>
    </row>
    <row r="13" spans="2:13" x14ac:dyDescent="0.35">
      <c r="B13" s="12" t="s">
        <v>25</v>
      </c>
      <c r="C13" s="11"/>
      <c r="D13" s="11"/>
      <c r="E13" s="19">
        <f>+SUMIF(J21:J44,"Ahorro / Inversión",L21:L44)</f>
        <v>0</v>
      </c>
      <c r="F13" s="11"/>
      <c r="G13" s="11"/>
      <c r="H13" s="12"/>
      <c r="I13" s="12"/>
      <c r="J13" s="12"/>
      <c r="K13" s="12"/>
      <c r="L13" s="12"/>
      <c r="M13"/>
    </row>
    <row r="14" spans="2:13" x14ac:dyDescent="0.35">
      <c r="B14" s="13" t="s">
        <v>26</v>
      </c>
      <c r="C14" s="18"/>
      <c r="D14" s="18"/>
      <c r="E14" s="20">
        <f>+E11-E12-E13</f>
        <v>0</v>
      </c>
      <c r="F14" s="11"/>
      <c r="G14" s="11"/>
      <c r="H14" s="12"/>
      <c r="I14" s="12"/>
      <c r="J14" s="12"/>
      <c r="K14" s="12"/>
      <c r="L14" s="12"/>
      <c r="M14"/>
    </row>
    <row r="15" spans="2:13" x14ac:dyDescent="0.35">
      <c r="B15" s="11"/>
      <c r="C15" s="11"/>
      <c r="D15" s="11"/>
      <c r="E15" s="11"/>
      <c r="F15" s="11"/>
      <c r="G15" s="11"/>
      <c r="H15" s="12"/>
      <c r="I15" s="12"/>
      <c r="J15" s="12"/>
      <c r="K15" s="12"/>
      <c r="L15" s="12"/>
      <c r="M15"/>
    </row>
    <row r="16" spans="2:13" x14ac:dyDescent="0.35">
      <c r="B16" s="11"/>
      <c r="C16" s="11"/>
      <c r="D16" s="11"/>
      <c r="E16" s="11"/>
      <c r="F16" s="11"/>
      <c r="G16" s="11"/>
      <c r="H16" s="12"/>
      <c r="I16" s="12"/>
      <c r="J16" s="12"/>
      <c r="K16" s="12"/>
      <c r="L16" s="12"/>
      <c r="M16"/>
    </row>
    <row r="17" spans="2:13" x14ac:dyDescent="0.35">
      <c r="B17" s="11"/>
      <c r="C17" s="11"/>
      <c r="D17" s="11"/>
      <c r="E17" s="11"/>
      <c r="F17" s="11"/>
      <c r="G17" s="11"/>
      <c r="H17" s="12"/>
      <c r="I17" s="12"/>
      <c r="J17" s="12"/>
      <c r="K17" s="12"/>
      <c r="L17" s="12"/>
      <c r="M17"/>
    </row>
    <row r="18" spans="2:13" ht="18" x14ac:dyDescent="0.4">
      <c r="B18" s="26" t="s">
        <v>34</v>
      </c>
      <c r="C18" s="26"/>
      <c r="D18" s="26"/>
      <c r="E18" s="26"/>
      <c r="F18" s="26"/>
      <c r="G18" s="26"/>
      <c r="H18" s="12"/>
      <c r="I18" s="26" t="s">
        <v>35</v>
      </c>
      <c r="J18" s="26"/>
      <c r="K18" s="26"/>
      <c r="L18" s="26"/>
    </row>
    <row r="19" spans="2:13" x14ac:dyDescent="0.3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2:13" s="4" customFormat="1" x14ac:dyDescent="0.35">
      <c r="B20" s="6" t="s">
        <v>22</v>
      </c>
      <c r="C20" s="6"/>
      <c r="D20" s="6"/>
      <c r="E20" s="6" t="s">
        <v>1</v>
      </c>
      <c r="F20" s="6" t="s">
        <v>20</v>
      </c>
      <c r="G20" s="6" t="s">
        <v>21</v>
      </c>
      <c r="H20" s="7"/>
      <c r="I20" s="6" t="s">
        <v>22</v>
      </c>
      <c r="J20" s="6" t="s">
        <v>1</v>
      </c>
      <c r="K20" s="6" t="s">
        <v>23</v>
      </c>
      <c r="L20" s="6" t="s">
        <v>21</v>
      </c>
    </row>
    <row r="21" spans="2:13" x14ac:dyDescent="0.35">
      <c r="B21" s="8"/>
      <c r="C21" s="8"/>
      <c r="D21" s="8"/>
      <c r="E21" s="9"/>
      <c r="F21" s="9"/>
      <c r="G21" s="10"/>
      <c r="H21" s="11"/>
      <c r="I21" s="8"/>
      <c r="J21" s="9"/>
      <c r="K21" s="9"/>
      <c r="L21" s="10"/>
    </row>
    <row r="22" spans="2:13" x14ac:dyDescent="0.35">
      <c r="B22" s="8"/>
      <c r="C22" s="9"/>
      <c r="D22" s="9"/>
      <c r="E22" s="9"/>
      <c r="F22" s="9"/>
      <c r="G22" s="10"/>
      <c r="H22" s="11"/>
      <c r="I22" s="8"/>
      <c r="J22" s="9"/>
      <c r="K22" s="9"/>
      <c r="L22" s="10"/>
    </row>
    <row r="23" spans="2:13" x14ac:dyDescent="0.35">
      <c r="B23" s="9"/>
      <c r="C23" s="9"/>
      <c r="D23" s="9"/>
      <c r="E23" s="9"/>
      <c r="F23" s="9"/>
      <c r="G23" s="10"/>
      <c r="H23" s="11"/>
      <c r="I23" s="8"/>
      <c r="J23" s="9"/>
      <c r="K23" s="9"/>
      <c r="L23" s="10"/>
    </row>
    <row r="24" spans="2:13" x14ac:dyDescent="0.35">
      <c r="B24" s="9"/>
      <c r="C24" s="9"/>
      <c r="D24" s="9"/>
      <c r="E24" s="9"/>
      <c r="F24" s="9"/>
      <c r="G24" s="10"/>
      <c r="H24" s="11"/>
      <c r="I24" s="8"/>
      <c r="J24" s="9"/>
      <c r="K24" s="9"/>
      <c r="L24" s="10"/>
    </row>
    <row r="25" spans="2:13" x14ac:dyDescent="0.35">
      <c r="B25" s="9"/>
      <c r="C25" s="9"/>
      <c r="D25" s="9"/>
      <c r="E25" s="9"/>
      <c r="F25" s="9"/>
      <c r="G25" s="10"/>
      <c r="H25" s="11"/>
      <c r="I25" s="8"/>
      <c r="J25" s="9"/>
      <c r="K25" s="9"/>
      <c r="L25" s="10"/>
    </row>
    <row r="26" spans="2:13" x14ac:dyDescent="0.35">
      <c r="B26" s="9"/>
      <c r="C26" s="9"/>
      <c r="D26" s="9"/>
      <c r="E26" s="9"/>
      <c r="F26" s="9"/>
      <c r="G26" s="10"/>
      <c r="H26" s="11"/>
      <c r="I26" s="8"/>
      <c r="J26" s="9"/>
      <c r="K26" s="9"/>
      <c r="L26" s="10"/>
    </row>
    <row r="27" spans="2:13" x14ac:dyDescent="0.35">
      <c r="B27" s="9"/>
      <c r="C27" s="9"/>
      <c r="D27" s="9"/>
      <c r="E27" s="9"/>
      <c r="F27" s="9"/>
      <c r="G27" s="10"/>
      <c r="H27" s="11"/>
      <c r="I27" s="9"/>
      <c r="J27" s="9"/>
      <c r="K27" s="9"/>
      <c r="L27" s="10"/>
    </row>
    <row r="28" spans="2:13" x14ac:dyDescent="0.35">
      <c r="B28" s="3"/>
      <c r="C28" s="3"/>
      <c r="D28" s="3"/>
      <c r="E28" s="3"/>
      <c r="F28" s="3"/>
      <c r="G28" s="5"/>
      <c r="I28" s="3"/>
      <c r="J28" s="3"/>
      <c r="K28" s="3"/>
      <c r="L28" s="5"/>
    </row>
    <row r="29" spans="2:13" x14ac:dyDescent="0.35">
      <c r="B29" s="3"/>
      <c r="C29" s="3"/>
      <c r="D29" s="3"/>
      <c r="E29" s="3"/>
      <c r="F29" s="3"/>
      <c r="G29" s="5"/>
      <c r="I29" s="3"/>
      <c r="J29" s="3"/>
      <c r="K29" s="3"/>
      <c r="L29" s="5"/>
    </row>
    <row r="30" spans="2:13" x14ac:dyDescent="0.35">
      <c r="B30" s="3"/>
      <c r="C30" s="3"/>
      <c r="D30" s="3"/>
      <c r="E30" s="3"/>
      <c r="F30" s="3"/>
      <c r="G30" s="5"/>
      <c r="I30" s="3"/>
      <c r="J30" s="3"/>
      <c r="K30" s="3"/>
      <c r="L30" s="5"/>
    </row>
    <row r="31" spans="2:13" x14ac:dyDescent="0.35">
      <c r="B31" s="3"/>
      <c r="C31" s="3"/>
      <c r="D31" s="3"/>
      <c r="E31" s="3"/>
      <c r="F31" s="3"/>
      <c r="G31" s="5"/>
      <c r="I31" s="3"/>
      <c r="J31" s="3"/>
      <c r="K31" s="3"/>
      <c r="L31" s="5"/>
    </row>
    <row r="32" spans="2:13" x14ac:dyDescent="0.35">
      <c r="B32" s="3"/>
      <c r="C32" s="3"/>
      <c r="D32" s="3"/>
      <c r="E32" s="3"/>
      <c r="F32" s="3"/>
      <c r="G32" s="5"/>
      <c r="I32" s="3"/>
      <c r="J32" s="3"/>
      <c r="K32" s="3"/>
      <c r="L32" s="5"/>
    </row>
    <row r="33" spans="2:12" x14ac:dyDescent="0.35">
      <c r="B33" s="3"/>
      <c r="C33" s="3"/>
      <c r="D33" s="3"/>
      <c r="E33" s="3"/>
      <c r="F33" s="3"/>
      <c r="G33" s="5"/>
      <c r="I33" s="3"/>
      <c r="J33" s="3"/>
      <c r="K33" s="3"/>
      <c r="L33" s="5"/>
    </row>
    <row r="34" spans="2:12" x14ac:dyDescent="0.35">
      <c r="B34" s="3"/>
      <c r="C34" s="3"/>
      <c r="D34" s="3"/>
      <c r="E34" s="3"/>
      <c r="F34" s="3"/>
      <c r="G34" s="5"/>
      <c r="I34" s="3"/>
      <c r="J34" s="3"/>
      <c r="K34" s="3"/>
      <c r="L34" s="5"/>
    </row>
    <row r="35" spans="2:12" x14ac:dyDescent="0.35">
      <c r="B35" s="3"/>
      <c r="C35" s="3"/>
      <c r="D35" s="3"/>
      <c r="E35" s="3"/>
      <c r="F35" s="3"/>
      <c r="G35" s="5"/>
      <c r="I35" s="3"/>
      <c r="J35" s="3"/>
      <c r="K35" s="3"/>
      <c r="L35" s="5"/>
    </row>
    <row r="36" spans="2:12" x14ac:dyDescent="0.35">
      <c r="B36" s="3"/>
      <c r="C36" s="3"/>
      <c r="D36" s="3"/>
      <c r="E36" s="3"/>
      <c r="F36" s="3"/>
      <c r="G36" s="5"/>
      <c r="I36" s="3"/>
      <c r="J36" s="3"/>
      <c r="K36" s="3"/>
      <c r="L36" s="5"/>
    </row>
    <row r="37" spans="2:12" x14ac:dyDescent="0.35">
      <c r="B37" s="3"/>
      <c r="C37" s="3"/>
      <c r="D37" s="3"/>
      <c r="E37" s="3"/>
      <c r="F37" s="3"/>
      <c r="G37" s="5"/>
      <c r="I37" s="3"/>
      <c r="J37" s="3"/>
      <c r="K37" s="3"/>
      <c r="L37" s="5"/>
    </row>
    <row r="38" spans="2:12" x14ac:dyDescent="0.35">
      <c r="B38" s="3"/>
      <c r="C38" s="3"/>
      <c r="D38" s="3"/>
      <c r="E38" s="3"/>
      <c r="F38" s="3"/>
      <c r="G38" s="5"/>
      <c r="I38" s="3"/>
      <c r="J38" s="3"/>
      <c r="K38" s="3"/>
      <c r="L38" s="5"/>
    </row>
    <row r="39" spans="2:12" x14ac:dyDescent="0.35">
      <c r="B39" s="3"/>
      <c r="C39" s="3"/>
      <c r="D39" s="3"/>
      <c r="E39" s="3"/>
      <c r="F39" s="3"/>
      <c r="G39" s="5"/>
      <c r="I39" s="3"/>
      <c r="J39" s="3"/>
      <c r="K39" s="3"/>
      <c r="L39" s="5"/>
    </row>
    <row r="40" spans="2:12" x14ac:dyDescent="0.35">
      <c r="B40" s="3"/>
      <c r="C40" s="3"/>
      <c r="D40" s="3"/>
      <c r="E40" s="3"/>
      <c r="F40" s="3"/>
      <c r="G40" s="5"/>
      <c r="I40" s="3"/>
      <c r="J40" s="3"/>
      <c r="K40" s="3"/>
      <c r="L40" s="5"/>
    </row>
    <row r="41" spans="2:12" x14ac:dyDescent="0.35">
      <c r="B41" s="3"/>
      <c r="C41" s="3"/>
      <c r="D41" s="3"/>
      <c r="E41" s="3"/>
      <c r="F41" s="3"/>
      <c r="G41" s="5"/>
      <c r="I41" s="3"/>
      <c r="J41" s="3"/>
      <c r="K41" s="3"/>
      <c r="L41" s="5"/>
    </row>
    <row r="42" spans="2:12" x14ac:dyDescent="0.35">
      <c r="B42" s="3"/>
      <c r="C42" s="3"/>
      <c r="D42" s="3"/>
      <c r="E42" s="3"/>
      <c r="F42" s="3"/>
      <c r="G42" s="5"/>
      <c r="I42" s="3"/>
      <c r="J42" s="3"/>
      <c r="K42" s="3"/>
      <c r="L42" s="5"/>
    </row>
    <row r="43" spans="2:12" x14ac:dyDescent="0.35">
      <c r="B43" s="3"/>
      <c r="C43" s="3"/>
      <c r="D43" s="3"/>
      <c r="E43" s="3"/>
      <c r="F43" s="3"/>
      <c r="G43" s="5"/>
      <c r="I43" s="3"/>
      <c r="J43" s="3"/>
      <c r="K43" s="3"/>
      <c r="L43" s="5"/>
    </row>
    <row r="44" spans="2:12" x14ac:dyDescent="0.35">
      <c r="B44" s="3"/>
      <c r="C44" s="3"/>
      <c r="D44" s="3"/>
      <c r="E44" s="3"/>
      <c r="F44" s="3"/>
      <c r="G44" s="5"/>
      <c r="I44" s="3"/>
      <c r="J44" s="3"/>
      <c r="K44" s="3"/>
      <c r="L44" s="5"/>
    </row>
    <row r="45" spans="2:12" x14ac:dyDescent="0.35"/>
    <row r="46" spans="2:12" x14ac:dyDescent="0.35"/>
  </sheetData>
  <sheetProtection algorithmName="SHA-512" hashValue="gZZ4mNJhN4fo8zTKwVu6GPUrfR6/MykrdC09gHq6/ra5RislFjNzlhyk8rpwpHRqIsGoPKgHipYPWBP3ege7nQ==" saltValue="ANFXL9a/c3EvRZVvzaP/1g==" spinCount="100000" sheet="1" objects="1" scenarios="1"/>
  <dataConsolidate/>
  <mergeCells count="4">
    <mergeCell ref="B18:G18"/>
    <mergeCell ref="E8:G8"/>
    <mergeCell ref="I18:L18"/>
    <mergeCell ref="B2:G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ebe seleccionar una opción de la lista" xr:uid="{00000000-0002-0000-0100-000000000000}">
          <x14:formula1>
            <xm:f>'Tablas de selección'!$A$2</xm:f>
          </x14:formula1>
          <xm:sqref>E21:E44</xm:sqref>
        </x14:dataValidation>
        <x14:dataValidation type="list" allowBlank="1" showInputMessage="1" showErrorMessage="1" error="Debe seleccionar una opción de la lista" xr:uid="{00000000-0002-0000-0100-000001000000}">
          <x14:formula1>
            <xm:f>'Tablas de selección'!$C$2:$C$4</xm:f>
          </x14:formula1>
          <xm:sqref>F21:F44</xm:sqref>
        </x14:dataValidation>
        <x14:dataValidation type="list" allowBlank="1" showInputMessage="1" showErrorMessage="1" error="Debe seleccionar una opción de la lista" xr:uid="{00000000-0002-0000-0100-000002000000}">
          <x14:formula1>
            <xm:f>IF(J21="Gastos Fijos",'Tablas de selección'!$E$2:$E$4,IF(J21="Gastos Variables",'Tablas de selección'!$G$2:$G$4,IF(J21="Ahorro / Inversión",'Tablas de selección'!$I$2:$I$3,'Tablas de selección'!$B$1)))</xm:f>
          </x14:formula1>
          <xm:sqref>K21:K44</xm:sqref>
        </x14:dataValidation>
        <x14:dataValidation type="list" allowBlank="1" showInputMessage="1" showErrorMessage="1" error="Debe seleccionar una opción de la lista" xr:uid="{00000000-0002-0000-0100-000003000000}">
          <x14:formula1>
            <xm:f>'Tablas de selección'!$A$3:$A$5</xm:f>
          </x14:formula1>
          <xm:sqref>J21:J44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B46"/>
  <sheetViews>
    <sheetView showGridLines="0" showRowColHeaders="0" zoomScaleNormal="100" workbookViewId="0">
      <selection activeCell="C11" sqref="C11"/>
    </sheetView>
  </sheetViews>
  <sheetFormatPr baseColWidth="10" defaultColWidth="11.54296875" defaultRowHeight="15" customHeight="1" zeroHeight="1" x14ac:dyDescent="0.35"/>
  <cols>
    <col min="1" max="1" width="11.54296875" style="2" customWidth="1"/>
    <col min="2" max="2" width="19.54296875" style="2" bestFit="1" customWidth="1"/>
    <col min="3" max="3" width="20" style="2" bestFit="1" customWidth="1"/>
    <col min="4" max="4" width="19.1796875" style="2" bestFit="1" customWidth="1"/>
    <col min="5" max="5" width="17.26953125" style="2" bestFit="1" customWidth="1"/>
    <col min="6" max="6" width="14.81640625" style="2" customWidth="1"/>
    <col min="7" max="7" width="16.7265625" style="2" customWidth="1"/>
    <col min="8" max="8" width="23.26953125" style="2" bestFit="1" customWidth="1"/>
    <col min="9" max="9" width="17.453125" style="2" bestFit="1" customWidth="1"/>
    <col min="10" max="10" width="16.7265625" style="2" customWidth="1"/>
    <col min="11" max="11" width="16.54296875" style="2" customWidth="1"/>
    <col min="12" max="16382" width="0" style="2" hidden="1" customWidth="1"/>
    <col min="16383" max="16384" width="0.1796875" style="2" hidden="1" customWidth="1"/>
  </cols>
  <sheetData>
    <row r="1" spans="1:11" ht="39" customHeight="1" x14ac:dyDescent="0.35">
      <c r="A1"/>
    </row>
    <row r="2" spans="1:11" ht="14.5" x14ac:dyDescent="0.35">
      <c r="B2" s="28" t="s">
        <v>50</v>
      </c>
      <c r="C2" s="28"/>
      <c r="D2" s="28"/>
      <c r="E2" s="28"/>
      <c r="F2"/>
      <c r="G2"/>
      <c r="H2"/>
      <c r="I2"/>
      <c r="J2"/>
      <c r="K2"/>
    </row>
    <row r="3" spans="1:11" ht="14.5" customHeight="1" x14ac:dyDescent="0.35">
      <c r="B3" s="28"/>
      <c r="C3" s="28"/>
      <c r="D3" s="28"/>
      <c r="E3" s="28"/>
      <c r="F3" s="12"/>
      <c r="G3" s="12"/>
      <c r="H3" s="12"/>
      <c r="I3" s="12"/>
      <c r="J3" s="12"/>
      <c r="K3"/>
    </row>
    <row r="4" spans="1:11" ht="14.5" customHeight="1" x14ac:dyDescent="0.35">
      <c r="B4" s="28"/>
      <c r="C4" s="28"/>
      <c r="D4" s="28"/>
      <c r="E4" s="28"/>
      <c r="F4" s="12"/>
      <c r="G4" s="12"/>
      <c r="H4" s="12"/>
      <c r="I4" s="12"/>
      <c r="J4" s="12"/>
      <c r="K4"/>
    </row>
    <row r="5" spans="1:11" ht="14.5" customHeight="1" x14ac:dyDescent="0.35">
      <c r="B5" s="28"/>
      <c r="C5" s="28"/>
      <c r="D5" s="28"/>
      <c r="E5" s="28"/>
      <c r="F5" s="12"/>
      <c r="G5" s="12"/>
      <c r="H5" s="12"/>
      <c r="I5" s="12"/>
      <c r="J5" s="12"/>
      <c r="K5"/>
    </row>
    <row r="6" spans="1:11" ht="14.5" x14ac:dyDescent="0.35">
      <c r="B6" s="11"/>
      <c r="C6" s="11"/>
      <c r="D6" s="11"/>
      <c r="E6" s="11"/>
      <c r="F6" s="12"/>
      <c r="G6" s="12"/>
      <c r="H6" s="12"/>
      <c r="I6" s="12"/>
      <c r="J6" s="12"/>
      <c r="K6"/>
    </row>
    <row r="7" spans="1:11" ht="14.5" x14ac:dyDescent="0.35">
      <c r="B7" s="11"/>
      <c r="C7" s="11"/>
      <c r="D7" s="11"/>
      <c r="E7" s="11"/>
      <c r="F7"/>
      <c r="G7" s="12"/>
      <c r="H7" s="12"/>
      <c r="I7" s="12"/>
      <c r="J7" s="12"/>
      <c r="K7"/>
    </row>
    <row r="8" spans="1:11" ht="14.5" x14ac:dyDescent="0.35">
      <c r="B8" s="13" t="s">
        <v>31</v>
      </c>
      <c r="C8" s="27">
        <f ca="1">+TODAY()</f>
        <v>45967</v>
      </c>
      <c r="D8" s="27"/>
      <c r="E8" s="27"/>
      <c r="F8" s="12"/>
      <c r="G8" s="12"/>
      <c r="H8" s="12"/>
      <c r="I8" s="12"/>
      <c r="J8" s="12"/>
      <c r="K8"/>
    </row>
    <row r="9" spans="1:11" ht="14.5" x14ac:dyDescent="0.35">
      <c r="B9" s="11"/>
      <c r="C9" s="14"/>
      <c r="D9" s="14"/>
      <c r="E9" s="11"/>
      <c r="F9" s="12"/>
      <c r="G9" s="12"/>
      <c r="H9" s="12"/>
      <c r="I9" s="12"/>
      <c r="J9" s="12"/>
      <c r="K9"/>
    </row>
    <row r="10" spans="1:11" ht="14.5" x14ac:dyDescent="0.35">
      <c r="B10" s="15" t="s">
        <v>1</v>
      </c>
      <c r="C10" s="16" t="s">
        <v>30</v>
      </c>
      <c r="D10" s="11"/>
      <c r="E10" s="11"/>
      <c r="F10" s="12"/>
      <c r="G10" s="12"/>
      <c r="H10" s="12"/>
      <c r="I10" s="12"/>
      <c r="J10" s="12"/>
      <c r="K10"/>
    </row>
    <row r="11" spans="1:11" ht="14.5" x14ac:dyDescent="0.35">
      <c r="B11" s="12" t="s">
        <v>39</v>
      </c>
      <c r="C11" s="19">
        <f>SUM(E20:E43)</f>
        <v>0</v>
      </c>
      <c r="D11" s="11"/>
      <c r="E11" s="11"/>
      <c r="F11" s="12"/>
      <c r="G11" s="12"/>
      <c r="H11" s="12"/>
      <c r="I11" s="12"/>
      <c r="J11" s="12"/>
      <c r="K11"/>
    </row>
    <row r="12" spans="1:11" ht="14.5" x14ac:dyDescent="0.35">
      <c r="B12" s="12" t="s">
        <v>51</v>
      </c>
      <c r="C12" s="19">
        <f>SUM(J20:J43)</f>
        <v>0</v>
      </c>
      <c r="D12" s="11"/>
      <c r="E12" s="11"/>
      <c r="F12" s="12"/>
      <c r="G12" s="12"/>
      <c r="H12" s="12"/>
      <c r="I12" s="12"/>
      <c r="J12" s="12"/>
      <c r="K12"/>
    </row>
    <row r="13" spans="1:11" ht="14.5" x14ac:dyDescent="0.35">
      <c r="B13" s="13" t="s">
        <v>26</v>
      </c>
      <c r="C13" s="20">
        <f>+C11-C12</f>
        <v>0</v>
      </c>
      <c r="D13" s="11"/>
      <c r="E13" s="11"/>
      <c r="F13" s="12"/>
      <c r="G13" s="12"/>
      <c r="H13" s="12"/>
      <c r="I13" s="12"/>
      <c r="J13" s="12"/>
      <c r="K13"/>
    </row>
    <row r="14" spans="1:11" ht="14.5" x14ac:dyDescent="0.35">
      <c r="B14" s="11"/>
      <c r="C14" s="11"/>
      <c r="D14" s="11"/>
      <c r="E14" s="11"/>
      <c r="F14" s="12"/>
      <c r="G14" s="12"/>
      <c r="H14" s="12"/>
      <c r="I14" s="12"/>
      <c r="J14" s="12"/>
      <c r="K14"/>
    </row>
    <row r="15" spans="1:11" ht="14.5" x14ac:dyDescent="0.35">
      <c r="B15" s="11"/>
      <c r="C15" s="11"/>
      <c r="D15" s="11"/>
      <c r="E15" s="11"/>
      <c r="F15" s="12"/>
      <c r="G15" s="12"/>
      <c r="H15" s="12"/>
      <c r="I15" s="12"/>
      <c r="J15" s="12"/>
      <c r="K15"/>
    </row>
    <row r="16" spans="1:11" ht="14.5" x14ac:dyDescent="0.35">
      <c r="B16" s="11"/>
      <c r="C16" s="11"/>
      <c r="D16" s="11"/>
      <c r="E16" s="11"/>
      <c r="F16" s="12"/>
      <c r="G16" s="12"/>
      <c r="H16" s="12"/>
      <c r="I16" s="12"/>
      <c r="J16" s="12"/>
      <c r="K16"/>
    </row>
    <row r="17" spans="2:10" ht="18" x14ac:dyDescent="0.4">
      <c r="B17" s="26" t="s">
        <v>32</v>
      </c>
      <c r="C17" s="26"/>
      <c r="D17" s="26"/>
      <c r="E17" s="26"/>
      <c r="F17" s="12"/>
      <c r="G17" s="26" t="s">
        <v>33</v>
      </c>
      <c r="H17" s="26"/>
      <c r="I17" s="26"/>
      <c r="J17" s="26"/>
    </row>
    <row r="18" spans="2:10" ht="14.5" x14ac:dyDescent="0.35">
      <c r="B18" s="11"/>
      <c r="C18" s="11"/>
      <c r="D18" s="11"/>
      <c r="E18" s="11"/>
      <c r="F18" s="11"/>
      <c r="G18" s="11"/>
      <c r="H18" s="11"/>
      <c r="I18" s="11"/>
      <c r="J18" s="11"/>
    </row>
    <row r="19" spans="2:10" s="4" customFormat="1" ht="14.5" x14ac:dyDescent="0.35">
      <c r="B19" s="6" t="s">
        <v>22</v>
      </c>
      <c r="C19" s="6" t="s">
        <v>1</v>
      </c>
      <c r="D19" s="6" t="s">
        <v>20</v>
      </c>
      <c r="E19" s="6" t="s">
        <v>21</v>
      </c>
      <c r="F19" s="7"/>
      <c r="G19" s="6" t="s">
        <v>22</v>
      </c>
      <c r="H19" s="6" t="s">
        <v>1</v>
      </c>
      <c r="I19" s="6" t="s">
        <v>23</v>
      </c>
      <c r="J19" s="6" t="s">
        <v>21</v>
      </c>
    </row>
    <row r="20" spans="2:10" ht="14.5" x14ac:dyDescent="0.35">
      <c r="B20" s="8"/>
      <c r="C20" s="9"/>
      <c r="D20" s="9"/>
      <c r="E20" s="10"/>
      <c r="F20" s="11"/>
      <c r="G20" s="8"/>
      <c r="H20" s="9"/>
      <c r="I20" s="21"/>
      <c r="J20" s="10"/>
    </row>
    <row r="21" spans="2:10" ht="14.5" x14ac:dyDescent="0.35">
      <c r="B21" s="8"/>
      <c r="C21" s="9"/>
      <c r="D21" s="9"/>
      <c r="E21" s="10"/>
      <c r="F21" s="11"/>
      <c r="G21" s="8"/>
      <c r="H21" s="9"/>
      <c r="I21" s="9"/>
      <c r="J21" s="10"/>
    </row>
    <row r="22" spans="2:10" ht="14.5" x14ac:dyDescent="0.35">
      <c r="B22" s="9"/>
      <c r="C22" s="9"/>
      <c r="D22" s="9"/>
      <c r="E22" s="10"/>
      <c r="F22" s="11"/>
      <c r="G22" s="8"/>
      <c r="H22" s="9"/>
      <c r="I22" s="9"/>
      <c r="J22" s="10"/>
    </row>
    <row r="23" spans="2:10" ht="14.5" x14ac:dyDescent="0.35">
      <c r="B23" s="9"/>
      <c r="C23" s="9"/>
      <c r="D23" s="9"/>
      <c r="E23" s="10"/>
      <c r="F23" s="11"/>
      <c r="G23" s="8"/>
      <c r="H23" s="9"/>
      <c r="I23" s="9"/>
      <c r="J23" s="10"/>
    </row>
    <row r="24" spans="2:10" ht="14.5" x14ac:dyDescent="0.35">
      <c r="B24" s="9"/>
      <c r="C24" s="9"/>
      <c r="D24" s="9"/>
      <c r="E24" s="10"/>
      <c r="F24" s="11"/>
      <c r="G24" s="8"/>
      <c r="H24" s="9"/>
      <c r="I24" s="9"/>
      <c r="J24" s="10"/>
    </row>
    <row r="25" spans="2:10" ht="14.5" x14ac:dyDescent="0.35">
      <c r="B25" s="9"/>
      <c r="C25" s="9"/>
      <c r="D25" s="9"/>
      <c r="E25" s="10"/>
      <c r="F25" s="11"/>
      <c r="G25" s="8"/>
      <c r="H25" s="9"/>
      <c r="I25" s="9"/>
      <c r="J25" s="10"/>
    </row>
    <row r="26" spans="2:10" ht="14.5" x14ac:dyDescent="0.35">
      <c r="B26" s="9"/>
      <c r="C26" s="9"/>
      <c r="D26" s="9"/>
      <c r="E26" s="10"/>
      <c r="F26" s="11"/>
      <c r="G26" s="9"/>
      <c r="H26" s="9"/>
      <c r="I26" s="9"/>
      <c r="J26" s="10"/>
    </row>
    <row r="27" spans="2:10" ht="14.5" x14ac:dyDescent="0.35">
      <c r="B27" s="3"/>
      <c r="C27" s="3"/>
      <c r="D27" s="3"/>
      <c r="E27" s="5"/>
      <c r="G27" s="3"/>
      <c r="H27" s="3"/>
      <c r="I27" s="9"/>
      <c r="J27" s="5"/>
    </row>
    <row r="28" spans="2:10" ht="14.5" x14ac:dyDescent="0.35">
      <c r="B28" s="3"/>
      <c r="C28" s="3"/>
      <c r="D28" s="3"/>
      <c r="E28" s="5"/>
      <c r="G28" s="3"/>
      <c r="H28" s="3"/>
      <c r="I28" s="9"/>
      <c r="J28" s="5"/>
    </row>
    <row r="29" spans="2:10" ht="14.5" x14ac:dyDescent="0.35">
      <c r="B29" s="3"/>
      <c r="C29" s="3"/>
      <c r="D29" s="3"/>
      <c r="E29" s="5"/>
      <c r="G29" s="3"/>
      <c r="H29" s="3"/>
      <c r="I29" s="9"/>
      <c r="J29" s="5"/>
    </row>
    <row r="30" spans="2:10" ht="14.5" x14ac:dyDescent="0.35">
      <c r="B30" s="3"/>
      <c r="C30" s="3"/>
      <c r="D30" s="3"/>
      <c r="E30" s="5"/>
      <c r="G30" s="3"/>
      <c r="H30" s="3"/>
      <c r="I30" s="9"/>
      <c r="J30" s="5"/>
    </row>
    <row r="31" spans="2:10" ht="14.5" x14ac:dyDescent="0.35">
      <c r="B31" s="3"/>
      <c r="C31" s="3"/>
      <c r="D31" s="3"/>
      <c r="E31" s="5"/>
      <c r="G31" s="3"/>
      <c r="H31" s="3"/>
      <c r="I31" s="9"/>
      <c r="J31" s="5"/>
    </row>
    <row r="32" spans="2:10" ht="14.5" x14ac:dyDescent="0.35">
      <c r="B32" s="3"/>
      <c r="C32" s="3"/>
      <c r="D32" s="3"/>
      <c r="E32" s="5"/>
      <c r="G32" s="3"/>
      <c r="H32" s="3"/>
      <c r="I32" s="9"/>
      <c r="J32" s="5"/>
    </row>
    <row r="33" spans="2:11" ht="14.5" x14ac:dyDescent="0.35">
      <c r="B33" s="3"/>
      <c r="C33" s="3"/>
      <c r="D33" s="3"/>
      <c r="E33" s="5"/>
      <c r="G33" s="3"/>
      <c r="H33" s="3"/>
      <c r="I33" s="9"/>
      <c r="J33" s="5"/>
    </row>
    <row r="34" spans="2:11" ht="14.5" x14ac:dyDescent="0.35">
      <c r="B34" s="3"/>
      <c r="C34" s="3"/>
      <c r="D34" s="3"/>
      <c r="E34" s="5"/>
      <c r="G34" s="3"/>
      <c r="H34" s="3"/>
      <c r="I34" s="9"/>
      <c r="J34" s="5"/>
    </row>
    <row r="35" spans="2:11" ht="14.5" x14ac:dyDescent="0.35">
      <c r="B35" s="3"/>
      <c r="C35" s="3"/>
      <c r="D35" s="3"/>
      <c r="E35" s="5"/>
      <c r="G35" s="3"/>
      <c r="H35" s="3"/>
      <c r="I35" s="9"/>
      <c r="J35" s="5"/>
    </row>
    <row r="36" spans="2:11" ht="14.5" x14ac:dyDescent="0.35">
      <c r="B36" s="3"/>
      <c r="C36" s="3"/>
      <c r="D36" s="3"/>
      <c r="E36" s="5"/>
      <c r="G36" s="3"/>
      <c r="H36" s="3"/>
      <c r="I36" s="9"/>
      <c r="J36" s="5"/>
    </row>
    <row r="37" spans="2:11" ht="14.5" x14ac:dyDescent="0.35">
      <c r="B37" s="3"/>
      <c r="C37" s="3"/>
      <c r="D37" s="3"/>
      <c r="E37" s="5"/>
      <c r="G37" s="3"/>
      <c r="H37" s="3"/>
      <c r="I37" s="9"/>
      <c r="J37" s="5"/>
      <c r="K37"/>
    </row>
    <row r="38" spans="2:11" ht="14.5" x14ac:dyDescent="0.35">
      <c r="B38" s="3"/>
      <c r="C38" s="3"/>
      <c r="D38" s="3"/>
      <c r="E38" s="5"/>
      <c r="G38" s="3"/>
      <c r="H38" s="3"/>
      <c r="I38" s="9"/>
      <c r="J38" s="5"/>
    </row>
    <row r="39" spans="2:11" ht="14.5" x14ac:dyDescent="0.35">
      <c r="B39" s="3"/>
      <c r="C39" s="3"/>
      <c r="D39" s="3"/>
      <c r="E39" s="5"/>
      <c r="G39" s="3"/>
      <c r="H39" s="3"/>
      <c r="I39" s="9"/>
      <c r="J39" s="5"/>
    </row>
    <row r="40" spans="2:11" ht="14.5" x14ac:dyDescent="0.35">
      <c r="B40" s="3"/>
      <c r="C40" s="3"/>
      <c r="D40" s="3"/>
      <c r="E40" s="5"/>
      <c r="G40" s="3"/>
      <c r="H40" s="3"/>
      <c r="I40" s="9"/>
      <c r="J40" s="5"/>
    </row>
    <row r="41" spans="2:11" ht="14.5" x14ac:dyDescent="0.35">
      <c r="B41" s="3"/>
      <c r="C41" s="3"/>
      <c r="D41" s="3"/>
      <c r="E41" s="5"/>
      <c r="G41" s="3"/>
      <c r="H41" s="3"/>
      <c r="I41" s="9"/>
      <c r="J41" s="5"/>
    </row>
    <row r="42" spans="2:11" ht="14.5" x14ac:dyDescent="0.35">
      <c r="B42" s="3"/>
      <c r="C42" s="3"/>
      <c r="D42" s="3"/>
      <c r="E42" s="5"/>
      <c r="G42" s="3"/>
      <c r="H42" s="3"/>
      <c r="I42" s="9"/>
      <c r="J42" s="5"/>
    </row>
    <row r="43" spans="2:11" ht="14.5" x14ac:dyDescent="0.35">
      <c r="B43" s="3"/>
      <c r="C43" s="3"/>
      <c r="D43" s="3"/>
      <c r="E43" s="5"/>
      <c r="G43" s="3"/>
      <c r="H43" s="3"/>
      <c r="I43" s="9"/>
      <c r="J43" s="5"/>
    </row>
    <row r="44" spans="2:11" ht="14.5" x14ac:dyDescent="0.35"/>
    <row r="45" spans="2:11" ht="14.5" x14ac:dyDescent="0.35"/>
    <row r="46" spans="2:11" ht="15" customHeight="1" x14ac:dyDescent="0.35"/>
  </sheetData>
  <sheetProtection algorithmName="SHA-512" hashValue="BaNQZg78OIknLzyk+/RcL0TA8xQL1oE/jDH8Jos/2+DvuwdaGflMcYMyXwyen1RkpLpwOpWCcMBBEFTuf5+uJQ==" saltValue="jrXuL3+/Iv4C9NHYTyR7jg==" spinCount="100000" sheet="1" objects="1" scenarios="1"/>
  <dataConsolidate/>
  <mergeCells count="4">
    <mergeCell ref="B2:E5"/>
    <mergeCell ref="C8:E8"/>
    <mergeCell ref="B17:E17"/>
    <mergeCell ref="G17:J1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ebe seleccionar una opción de la lista" xr:uid="{00000000-0002-0000-0200-000000000000}">
          <x14:formula1>
            <xm:f>'Tablas de selección'!$A$12:$A$13</xm:f>
          </x14:formula1>
          <xm:sqref>H20:H43</xm:sqref>
        </x14:dataValidation>
        <x14:dataValidation type="list" allowBlank="1" showInputMessage="1" showErrorMessage="1" error="Debe seleccionar una opción de la lista" xr:uid="{00000000-0002-0000-0200-000001000000}">
          <x14:formula1>
            <xm:f>'Tablas de selección'!$C$11:$C$13</xm:f>
          </x14:formula1>
          <xm:sqref>D20:D43</xm:sqref>
        </x14:dataValidation>
        <x14:dataValidation type="list" allowBlank="1" showInputMessage="1" showErrorMessage="1" error="Debe seleccionar una opción de la lista" xr:uid="{00000000-0002-0000-0200-000002000000}">
          <x14:formula1>
            <xm:f>'Tablas de selección'!$A$11</xm:f>
          </x14:formula1>
          <xm:sqref>C20:C43</xm:sqref>
        </x14:dataValidation>
        <x14:dataValidation type="list" allowBlank="1" showInputMessage="1" showErrorMessage="1" xr:uid="{00000000-0002-0000-0200-000003000000}">
          <x14:formula1>
            <xm:f>IF(H20="Costos de Producción",'Tablas de selección'!$E$11:$E$13,'Tablas de selección'!$G$11:$G$14)</xm:f>
          </x14:formula1>
          <xm:sqref>I20:I43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B17" sqref="B17"/>
    </sheetView>
  </sheetViews>
  <sheetFormatPr baseColWidth="10" defaultRowHeight="14.5" x14ac:dyDescent="0.35"/>
  <sheetData>
    <row r="1" spans="1:9" x14ac:dyDescent="0.35">
      <c r="A1" t="s">
        <v>1</v>
      </c>
      <c r="B1" s="1" t="s">
        <v>27</v>
      </c>
      <c r="C1" t="s">
        <v>17</v>
      </c>
      <c r="E1" t="s">
        <v>16</v>
      </c>
      <c r="G1" t="s">
        <v>18</v>
      </c>
      <c r="I1" t="s">
        <v>19</v>
      </c>
    </row>
    <row r="2" spans="1:9" x14ac:dyDescent="0.35">
      <c r="A2" t="s">
        <v>2</v>
      </c>
      <c r="C2" t="s">
        <v>6</v>
      </c>
      <c r="E2" t="s">
        <v>9</v>
      </c>
      <c r="G2" t="s">
        <v>12</v>
      </c>
      <c r="I2" t="s">
        <v>14</v>
      </c>
    </row>
    <row r="3" spans="1:9" x14ac:dyDescent="0.35">
      <c r="A3" t="s">
        <v>3</v>
      </c>
      <c r="C3" t="s">
        <v>7</v>
      </c>
      <c r="E3" t="s">
        <v>10</v>
      </c>
      <c r="G3" t="s">
        <v>13</v>
      </c>
      <c r="I3" t="s">
        <v>15</v>
      </c>
    </row>
    <row r="4" spans="1:9" x14ac:dyDescent="0.35">
      <c r="A4" t="s">
        <v>4</v>
      </c>
      <c r="C4" t="s">
        <v>8</v>
      </c>
      <c r="E4" t="s">
        <v>11</v>
      </c>
      <c r="G4" t="s">
        <v>8</v>
      </c>
    </row>
    <row r="5" spans="1:9" x14ac:dyDescent="0.35">
      <c r="A5" t="s">
        <v>5</v>
      </c>
    </row>
    <row r="10" spans="1:9" x14ac:dyDescent="0.35">
      <c r="A10" t="s">
        <v>1</v>
      </c>
      <c r="B10" s="1" t="s">
        <v>27</v>
      </c>
      <c r="C10" t="s">
        <v>39</v>
      </c>
      <c r="E10" t="s">
        <v>43</v>
      </c>
      <c r="G10" t="s">
        <v>46</v>
      </c>
    </row>
    <row r="11" spans="1:9" x14ac:dyDescent="0.35">
      <c r="A11" t="s">
        <v>36</v>
      </c>
      <c r="C11" t="s">
        <v>42</v>
      </c>
      <c r="E11" t="s">
        <v>44</v>
      </c>
      <c r="G11" t="s">
        <v>47</v>
      </c>
    </row>
    <row r="12" spans="1:9" x14ac:dyDescent="0.35">
      <c r="A12" t="s">
        <v>37</v>
      </c>
      <c r="C12" t="s">
        <v>41</v>
      </c>
      <c r="E12" t="s">
        <v>11</v>
      </c>
      <c r="G12" t="s">
        <v>9</v>
      </c>
    </row>
    <row r="13" spans="1:9" x14ac:dyDescent="0.35">
      <c r="A13" t="s">
        <v>38</v>
      </c>
      <c r="C13" t="s">
        <v>40</v>
      </c>
      <c r="E13" t="s">
        <v>45</v>
      </c>
      <c r="G13" t="s">
        <v>48</v>
      </c>
    </row>
    <row r="14" spans="1:9" x14ac:dyDescent="0.35">
      <c r="G14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160198c3-69b1-4f03-a23a-90a930529b90</TitusGUID>
  <TitusMetadata xmlns="">eyJucyI6Imh0dHA6XC9cL3d3dy50aXR1cy5jb21cL25zXC9DREFGZWIyMDE5IiwicHJvcHMiOlt7Im4iOiJDTEFTU0lGSUNBVElPTiIsInZhbHMiOlt7InZhbHVlIjoiSU5URVJOTyJ9XX1dfQ==</TitusMetadata>
</titus>
</file>

<file path=customXml/itemProps1.xml><?xml version="1.0" encoding="utf-8"?>
<ds:datastoreItem xmlns:ds="http://schemas.openxmlformats.org/officeDocument/2006/customXml" ds:itemID="{E8447928-EA5C-4AD2-98EE-717E9389EEC4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Principal</vt:lpstr>
      <vt:lpstr>Finanzas Personales</vt:lpstr>
      <vt:lpstr>Negocio</vt:lpstr>
      <vt:lpstr>Tablas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Garita Mesen</dc:creator>
  <cp:lastModifiedBy>Bryan Mora Hernández</cp:lastModifiedBy>
  <cp:lastPrinted>2025-09-18T19:17:13Z</cp:lastPrinted>
  <dcterms:created xsi:type="dcterms:W3CDTF">2025-09-18T03:32:04Z</dcterms:created>
  <dcterms:modified xsi:type="dcterms:W3CDTF">2025-11-06T21:28:17Z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160198c3-69b1-4f03-a23a-90a930529b90</vt:lpwstr>
  </property>
  <property fmtid="{D5CDD505-2E9C-101B-9397-08002B2CF9AE}" pid="3" name="CLASSIFICATION">
    <vt:lpwstr>INTERNO</vt:lpwstr>
  </property>
</Properties>
</file>